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5-2024\1) výzva\"/>
    </mc:Choice>
  </mc:AlternateContent>
  <xr:revisionPtr revIDLastSave="0" documentId="13_ncr:1_{48D9FFDC-CA16-45A0-86AF-6D66C5A8C1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J43" i="1"/>
  <c r="J4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J39" i="1"/>
  <c r="K39" i="1"/>
  <c r="J40" i="1"/>
  <c r="J41" i="1"/>
  <c r="K41" i="1"/>
  <c r="J42" i="1"/>
  <c r="K42" i="1"/>
  <c r="J44" i="1"/>
  <c r="K44" i="1"/>
  <c r="J45" i="1"/>
  <c r="K45" i="1"/>
  <c r="J46" i="1"/>
  <c r="K46" i="1"/>
  <c r="J47" i="1"/>
  <c r="K47" i="1"/>
  <c r="J48" i="1"/>
  <c r="K48" i="1"/>
  <c r="K49" i="1"/>
  <c r="J50" i="1"/>
  <c r="K50" i="1"/>
  <c r="J51" i="1"/>
  <c r="K51" i="1"/>
  <c r="K43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4" i="1" l="1"/>
  <c r="I54" i="1"/>
</calcChain>
</file>

<file path=xl/sharedStrings.xml><?xml version="1.0" encoding="utf-8"?>
<sst xmlns="http://schemas.openxmlformats.org/spreadsheetml/2006/main" count="205" uniqueCount="146">
  <si>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</si>
  <si>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</si>
  <si>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</si>
  <si>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</si>
  <si>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</si>
  <si>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</si>
  <si>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</si>
  <si>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</si>
  <si>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</si>
  <si>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</si>
  <si>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</si>
  <si>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</si>
  <si>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</si>
  <si>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</si>
  <si>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</si>
  <si>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</si>
  <si>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</si>
  <si>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</si>
  <si>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</si>
  <si>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</si>
  <si>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</si>
  <si>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</si>
  <si>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</si>
  <si>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</si>
  <si>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</si>
  <si>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39832100-4 - Prášek na mytí nádobí</t>
  </si>
  <si>
    <t>33770000-8 - Papírové hygienické výrobky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</si>
  <si>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</si>
  <si>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</si>
  <si>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</si>
  <si>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</si>
  <si>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</si>
  <si>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</si>
  <si>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</si>
  <si>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</si>
  <si>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</si>
  <si>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</si>
  <si>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</si>
  <si>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</si>
  <si>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</si>
  <si>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</si>
  <si>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005 - 2024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</si>
  <si>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</si>
  <si>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</si>
  <si>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</si>
  <si>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</si>
  <si>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</si>
  <si>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</si>
  <si>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</si>
  <si>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</si>
  <si>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</si>
  <si>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</si>
  <si>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</si>
  <si>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</si>
  <si>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</si>
  <si>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</si>
  <si>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</si>
  <si>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</si>
  <si>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</si>
  <si>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</si>
  <si>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</si>
  <si>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</si>
  <si>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</si>
  <si>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</si>
  <si>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</si>
  <si>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</si>
  <si>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</si>
  <si>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</si>
  <si>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</si>
  <si>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</si>
  <si>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</si>
  <si>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</si>
  <si>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MÝDLO  TEKUTÉ - bez aplikátoru</t>
  </si>
  <si>
    <t>KRÉM NA RUCE</t>
  </si>
  <si>
    <t xml:space="preserve">Ochranný a regenerační krém, náplň 100 ml - 150 ml. </t>
  </si>
  <si>
    <t>Čistič oken</t>
  </si>
  <si>
    <t>Čisticí prostředek s obsahem alkoholu. Použití: mytí, čištění a leštění oken a skleněných ploch. Náplň 0,5 - 1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</si>
  <si>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</si>
  <si>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</si>
  <si>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</si>
  <si>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</si>
  <si>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</si>
  <si>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</si>
  <si>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</si>
  <si>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</si>
  <si>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</si>
  <si>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</si>
  <si>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</si>
  <si>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</si>
  <si>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</si>
  <si>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</si>
  <si>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</si>
  <si>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</si>
  <si>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Násada na smetáky a kartáče</t>
  </si>
  <si>
    <t>Dřevěná, pr. 2,5 cm, délka 170 cm.</t>
  </si>
  <si>
    <t xml:space="preserve">Hadr na podlahu  </t>
  </si>
  <si>
    <t xml:space="preserve">Prachovka </t>
  </si>
  <si>
    <t>38 x 38 cm, viskozová, barevná.</t>
  </si>
  <si>
    <t xml:space="preserve">Auto houba </t>
  </si>
  <si>
    <t>19 x 13 x 7 cm (± 1 cm), molitanová, oválná.</t>
  </si>
  <si>
    <t>Pracovní latexové rukavice 8 - 8,5</t>
  </si>
  <si>
    <t>Velikost 8 - 8,5. Balení 100 - 120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</si>
  <si>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</si>
  <si>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</si>
  <si>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</si>
  <si>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Toaletní rozkladový papír</t>
  </si>
  <si>
    <t>Toaletní rozkladový papír (rozpustný toaletní papír pro každé vestavné nebo přenosné chemické WC) balení po 6 ks</t>
  </si>
  <si>
    <t>Pevný alobal</t>
  </si>
  <si>
    <t>Mikrotenové sáčky</t>
  </si>
  <si>
    <t>Tekutý přípravek na ruční mytí nádobí, odstraňování mastnoty i ve studené vodě.
Náplň 1 - 1,5 l.</t>
  </si>
  <si>
    <t>MÝDLO  TUHÉ</t>
  </si>
  <si>
    <t>Toaletní mýdlo - hmotnost 1 ks: min. 100 g.</t>
  </si>
  <si>
    <t>Hydratační a regenerační ochranný krém, náplň 100 ml - 150 ml.</t>
  </si>
  <si>
    <t>MYCÍ PASTA</t>
  </si>
  <si>
    <t>Abrazivní  mycí pasta, pH: 5,5-7,5. Použití: na silně znečištěné ruce. Náplň 0,4 - 0,6 kg.</t>
  </si>
  <si>
    <t>ČISTIČ ODPADŮ</t>
  </si>
  <si>
    <t>Sypký čistič potrubí. Použití: čištění kuchyňských odpadů od vlasů, tuků, papíru, vaty. Balení s bezpečnostním víčkem. Náplň  0,9 - 1,2 kg.</t>
  </si>
  <si>
    <t>Čistič oken s rozprašovačem</t>
  </si>
  <si>
    <t>Čistič oken s obsahem alkoholu - s rozprašovačem - pH: 7,0 - 9,0. Náplň 0,5 - 1 l.</t>
  </si>
  <si>
    <t>Vinylové rukavice - XL</t>
  </si>
  <si>
    <t>Velikost XL. Balení 100 - 120 ks.</t>
  </si>
  <si>
    <t>Samostatná faktura</t>
  </si>
  <si>
    <t>NE</t>
  </si>
  <si>
    <t>samostatná faktura</t>
  </si>
  <si>
    <t>14 dní</t>
  </si>
  <si>
    <t>Josef Brejcha,
Tel.: 728 504 033,
377 631 746,
E-mail: jbrejch@ps.zcu.cz</t>
  </si>
  <si>
    <t>Univerzitní 22, 
301 00 Plzeň,
budova Fakulty strojní - Provoz a služby - Správa budov</t>
  </si>
  <si>
    <t>Ing. Jana Vondrysková,
Tel.: 37763 6241,
E-mail: jvondrys@cbg.zcu.cz</t>
  </si>
  <si>
    <t>Klatovská tř. 51, 
301 00 Plzeň,
Fakulta pedagogická - Centrum biologie, geověd a envigogiky</t>
  </si>
  <si>
    <t>Mgr. Alena Včková,
Tel.: 37763 2063,
E-mail: avlckova@fav.zcu.cz</t>
  </si>
  <si>
    <t>Technická 8, 
301 00 Plzeň,
Fakulta aplikovaných věd</t>
  </si>
  <si>
    <t>Jiří Thumer,
Tel.: 725 981 567,
E-mail: thumer@ps.zcu.cz</t>
  </si>
  <si>
    <t>Sedláčkova 15, 
301 00 Plzeň, 
Provoz a služby - DP 1</t>
  </si>
  <si>
    <t>Balíček skládaných Z-Z ručníků. 2vrstvé, bílé, 100% celuloza, rozměr 23 x 25 cm. Určeno do zásobníků. 
1ks (balíček) min. 150 ks papírových ručníků. V kartonu min. 20 ks (balíčků).</t>
  </si>
  <si>
    <t>Minimální rozměr 54 x 65 cm, klasický tkaný (bílý). Složení: 75% bavlny, 25% viskózy.</t>
  </si>
  <si>
    <t>Stěrka na vytírání jekor 40 cm, dřevo</t>
  </si>
  <si>
    <t>Stěrka na podlahu z jekoru slouží k použití při vytírání podlahy hadrem. Hadr z rozmýváku nezklouzává jako tomu je u smetáku kdy z důvodu štětin dochází ke zklouzávání  hadru. Šíře rozmýváku je 40 cm. Použití s dřevěnou násadou.</t>
  </si>
  <si>
    <t>Alobal  v roli 20m, 10,5 μm.</t>
  </si>
  <si>
    <t>Mikrotenové sáčky 25x35 cm bez uch. Balení po 50 ks.</t>
  </si>
  <si>
    <t>Menstruační vložky - velikost normal</t>
  </si>
  <si>
    <t>Menstruační vložky - velikost super</t>
  </si>
  <si>
    <t>Menstruační tampony - velikost normal</t>
  </si>
  <si>
    <t>Menstruační tampony - velikost super</t>
  </si>
  <si>
    <t>Jednotlivě balené v rozložitelné folii, 100% hypoalergenní bavlněná povrchová vrstva, s bočními křidélky pro lepší ochranu, bez parfemace a barviv.</t>
  </si>
  <si>
    <t xml:space="preserve"> Tampóny jednotlivě balené, 100% bio bavlna, neparfemované.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</si>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</sst>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1"/>
  <sheetViews>
    <sheetView tabSelected="1" topLeftCell="A13" zoomScale="80" zoomScaleNormal="80" workbookViewId="0">
      <selection activeCell="I17" sqref="I17"/>
    </sheetView>
  </sheetViews>
  <sheetFormatPr defaultRowHeight="14.4" x14ac:dyDescent="0.3"/>
  <cols>
    <col min="1" max="1" width="1.44140625" style="1" bestFit="1" customWidth="1"/>
    <col min="2" max="2" width="5.5546875" style="1" bestFit="1" customWidth="1"/>
    <col min="3" max="3" width="42.6640625" style="5" customWidth="1"/>
    <col min="4" max="4" width="9.5546875" style="139" bestFit="1" customWidth="1"/>
    <col min="5" max="5" width="10" style="4" customWidth="1"/>
    <col min="6" max="6" width="121.33203125" style="5" customWidth="1"/>
    <col min="7" max="7" width="17.6640625" style="5" hidden="1" customWidth="1"/>
    <col min="8" max="8" width="24" style="1" bestFit="1" customWidth="1"/>
    <col min="9" max="9" width="23.332031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28.33203125" style="1" hidden="1" customWidth="1"/>
    <col min="15" max="15" width="21" style="1" hidden="1" customWidth="1"/>
    <col min="16" max="16" width="35.44140625" style="1" customWidth="1"/>
    <col min="17" max="17" width="30.88671875" style="1" customWidth="1"/>
    <col min="18" max="18" width="25.44140625" style="1" customWidth="1"/>
    <col min="19" max="19" width="11.5546875" style="1" hidden="1" customWidth="1"/>
    <col min="20" max="20" width="62.33203125" style="6" customWidth="1"/>
    <col min="21" max="16384" width="8.88671875" style="1"/>
  </cols>
  <sheetData>
    <row r="1" spans="1:20" ht="36" customHeight="1" x14ac:dyDescent="0.3">
      <c r="B1" s="2" t="s">
        <v>41</v>
      </c>
      <c r="C1" s="3"/>
      <c r="D1" s="3"/>
    </row>
    <row r="2" spans="1:20" ht="20.100000000000001" customHeight="1" x14ac:dyDescent="0.3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6" x14ac:dyDescent="0.3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5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5">
      <c r="B5" s="21"/>
      <c r="C5" s="22"/>
      <c r="D5" s="23"/>
      <c r="E5" s="23"/>
      <c r="F5" s="9"/>
      <c r="G5" s="24"/>
      <c r="I5" s="25" t="s">
        <v>2</v>
      </c>
      <c r="T5" s="26"/>
    </row>
    <row r="6" spans="1:20" ht="58.8" thickTop="1" thickBot="1" x14ac:dyDescent="0.35">
      <c r="B6" s="27" t="s">
        <v>3</v>
      </c>
      <c r="C6" s="28" t="s">
        <v>27</v>
      </c>
      <c r="D6" s="28" t="s">
        <v>4</v>
      </c>
      <c r="E6" s="28" t="s">
        <v>28</v>
      </c>
      <c r="F6" s="28" t="s">
        <v>29</v>
      </c>
      <c r="G6" s="28" t="s">
        <v>30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31</v>
      </c>
      <c r="M6" s="28" t="s">
        <v>32</v>
      </c>
      <c r="N6" s="28" t="s">
        <v>39</v>
      </c>
      <c r="O6" s="28" t="s">
        <v>33</v>
      </c>
      <c r="P6" s="30" t="s">
        <v>34</v>
      </c>
      <c r="Q6" s="28" t="s">
        <v>35</v>
      </c>
      <c r="R6" s="28" t="s">
        <v>40</v>
      </c>
      <c r="S6" s="28" t="s">
        <v>36</v>
      </c>
      <c r="T6" s="28" t="s">
        <v>37</v>
      </c>
    </row>
    <row r="7" spans="1:20" ht="36.75" customHeight="1" thickTop="1" x14ac:dyDescent="0.3">
      <c r="A7" s="31"/>
      <c r="B7" s="32">
        <v>1</v>
      </c>
      <c r="C7" s="33" t="s">
        <v>42</v>
      </c>
      <c r="D7" s="34">
        <v>800</v>
      </c>
      <c r="E7" s="35" t="s">
        <v>43</v>
      </c>
      <c r="F7" s="36" t="s">
        <v>133</v>
      </c>
      <c r="G7" s="37">
        <f t="shared" ref="G7:G51" si="0">D7*H7</f>
        <v>18400</v>
      </c>
      <c r="H7" s="38">
        <v>23</v>
      </c>
      <c r="I7" s="140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121</v>
      </c>
      <c r="M7" s="42" t="s">
        <v>122</v>
      </c>
      <c r="N7" s="43"/>
      <c r="O7" s="43"/>
      <c r="P7" s="44" t="s">
        <v>125</v>
      </c>
      <c r="Q7" s="44" t="s">
        <v>126</v>
      </c>
      <c r="R7" s="45" t="s">
        <v>124</v>
      </c>
      <c r="S7" s="43"/>
      <c r="T7" s="35" t="s">
        <v>16</v>
      </c>
    </row>
    <row r="8" spans="1:20" ht="36.75" customHeight="1" x14ac:dyDescent="0.3">
      <c r="B8" s="46">
        <v>2</v>
      </c>
      <c r="C8" s="47" t="s">
        <v>44</v>
      </c>
      <c r="D8" s="48">
        <v>1000</v>
      </c>
      <c r="E8" s="49" t="s">
        <v>45</v>
      </c>
      <c r="F8" s="50" t="s">
        <v>46</v>
      </c>
      <c r="G8" s="51">
        <f t="shared" si="0"/>
        <v>62000</v>
      </c>
      <c r="H8" s="52">
        <v>62</v>
      </c>
      <c r="I8" s="14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60" t="s">
        <v>15</v>
      </c>
    </row>
    <row r="9" spans="1:20" ht="36.75" customHeight="1" x14ac:dyDescent="0.3">
      <c r="B9" s="46">
        <v>3</v>
      </c>
      <c r="C9" s="47" t="s">
        <v>47</v>
      </c>
      <c r="D9" s="48">
        <v>120</v>
      </c>
      <c r="E9" s="49" t="s">
        <v>45</v>
      </c>
      <c r="F9" s="50" t="s">
        <v>48</v>
      </c>
      <c r="G9" s="51">
        <f t="shared" si="0"/>
        <v>720</v>
      </c>
      <c r="H9" s="52">
        <v>6</v>
      </c>
      <c r="I9" s="14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61"/>
    </row>
    <row r="10" spans="1:20" ht="36.75" customHeight="1" x14ac:dyDescent="0.3">
      <c r="B10" s="46">
        <v>4</v>
      </c>
      <c r="C10" s="47" t="s">
        <v>49</v>
      </c>
      <c r="D10" s="48">
        <v>70</v>
      </c>
      <c r="E10" s="49" t="s">
        <v>50</v>
      </c>
      <c r="F10" s="50" t="s">
        <v>51</v>
      </c>
      <c r="G10" s="51">
        <f t="shared" si="0"/>
        <v>4270</v>
      </c>
      <c r="H10" s="52">
        <v>61</v>
      </c>
      <c r="I10" s="141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0" t="s">
        <v>21</v>
      </c>
    </row>
    <row r="11" spans="1:20" ht="36.75" customHeight="1" x14ac:dyDescent="0.3">
      <c r="B11" s="46">
        <v>5</v>
      </c>
      <c r="C11" s="47" t="s">
        <v>52</v>
      </c>
      <c r="D11" s="48">
        <v>5</v>
      </c>
      <c r="E11" s="49" t="s">
        <v>50</v>
      </c>
      <c r="F11" s="50" t="s">
        <v>53</v>
      </c>
      <c r="G11" s="51">
        <f t="shared" si="0"/>
        <v>1800</v>
      </c>
      <c r="H11" s="52">
        <v>360</v>
      </c>
      <c r="I11" s="141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1"/>
    </row>
    <row r="12" spans="1:20" ht="36.75" customHeight="1" x14ac:dyDescent="0.3">
      <c r="B12" s="46">
        <v>6</v>
      </c>
      <c r="C12" s="47" t="s">
        <v>54</v>
      </c>
      <c r="D12" s="48">
        <v>1</v>
      </c>
      <c r="E12" s="49" t="s">
        <v>50</v>
      </c>
      <c r="F12" s="62" t="s">
        <v>55</v>
      </c>
      <c r="G12" s="51">
        <f t="shared" si="0"/>
        <v>500</v>
      </c>
      <c r="H12" s="52">
        <v>500</v>
      </c>
      <c r="I12" s="141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60" t="s">
        <v>20</v>
      </c>
    </row>
    <row r="13" spans="1:20" ht="36.75" customHeight="1" x14ac:dyDescent="0.3">
      <c r="B13" s="46">
        <v>7</v>
      </c>
      <c r="C13" s="47" t="s">
        <v>56</v>
      </c>
      <c r="D13" s="48">
        <v>100</v>
      </c>
      <c r="E13" s="49" t="s">
        <v>50</v>
      </c>
      <c r="F13" s="62" t="s">
        <v>57</v>
      </c>
      <c r="G13" s="51">
        <f t="shared" si="0"/>
        <v>3000</v>
      </c>
      <c r="H13" s="52">
        <v>30</v>
      </c>
      <c r="I13" s="141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1"/>
    </row>
    <row r="14" spans="1:20" ht="36.75" customHeight="1" x14ac:dyDescent="0.3">
      <c r="B14" s="46">
        <v>8</v>
      </c>
      <c r="C14" s="47" t="s">
        <v>58</v>
      </c>
      <c r="D14" s="48">
        <v>20</v>
      </c>
      <c r="E14" s="49" t="s">
        <v>50</v>
      </c>
      <c r="F14" s="50" t="s">
        <v>59</v>
      </c>
      <c r="G14" s="51">
        <f t="shared" si="0"/>
        <v>360</v>
      </c>
      <c r="H14" s="52">
        <v>18</v>
      </c>
      <c r="I14" s="141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24</v>
      </c>
    </row>
    <row r="15" spans="1:20" ht="36.75" customHeight="1" x14ac:dyDescent="0.3">
      <c r="B15" s="46">
        <v>9</v>
      </c>
      <c r="C15" s="47" t="s">
        <v>60</v>
      </c>
      <c r="D15" s="48">
        <v>20</v>
      </c>
      <c r="E15" s="49" t="s">
        <v>50</v>
      </c>
      <c r="F15" s="62" t="s">
        <v>61</v>
      </c>
      <c r="G15" s="51">
        <f t="shared" si="0"/>
        <v>800</v>
      </c>
      <c r="H15" s="52">
        <v>40</v>
      </c>
      <c r="I15" s="141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60" t="s">
        <v>20</v>
      </c>
    </row>
    <row r="16" spans="1:20" ht="36.75" customHeight="1" x14ac:dyDescent="0.3">
      <c r="B16" s="46">
        <v>10</v>
      </c>
      <c r="C16" s="47" t="s">
        <v>62</v>
      </c>
      <c r="D16" s="48">
        <v>20</v>
      </c>
      <c r="E16" s="49" t="s">
        <v>50</v>
      </c>
      <c r="F16" s="62" t="s">
        <v>63</v>
      </c>
      <c r="G16" s="51">
        <f t="shared" si="0"/>
        <v>800</v>
      </c>
      <c r="H16" s="52">
        <v>40</v>
      </c>
      <c r="I16" s="141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61"/>
    </row>
    <row r="17" spans="2:20" ht="36.75" customHeight="1" x14ac:dyDescent="0.3">
      <c r="B17" s="46">
        <v>11</v>
      </c>
      <c r="C17" s="47" t="s">
        <v>64</v>
      </c>
      <c r="D17" s="48">
        <v>40</v>
      </c>
      <c r="E17" s="49" t="s">
        <v>50</v>
      </c>
      <c r="F17" s="62" t="s">
        <v>65</v>
      </c>
      <c r="G17" s="51">
        <f t="shared" si="0"/>
        <v>1600</v>
      </c>
      <c r="H17" s="52">
        <v>40</v>
      </c>
      <c r="I17" s="141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60" t="s">
        <v>23</v>
      </c>
    </row>
    <row r="18" spans="2:20" ht="24" customHeight="1" x14ac:dyDescent="0.3">
      <c r="B18" s="46">
        <v>12</v>
      </c>
      <c r="C18" s="47" t="s">
        <v>66</v>
      </c>
      <c r="D18" s="48">
        <v>60</v>
      </c>
      <c r="E18" s="49" t="s">
        <v>50</v>
      </c>
      <c r="F18" s="62" t="s">
        <v>67</v>
      </c>
      <c r="G18" s="51">
        <f t="shared" si="0"/>
        <v>1800</v>
      </c>
      <c r="H18" s="52">
        <v>30</v>
      </c>
      <c r="I18" s="141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2:20" ht="24" customHeight="1" x14ac:dyDescent="0.3">
      <c r="B19" s="46">
        <v>13</v>
      </c>
      <c r="C19" s="47" t="s">
        <v>68</v>
      </c>
      <c r="D19" s="48">
        <v>30</v>
      </c>
      <c r="E19" s="49" t="s">
        <v>50</v>
      </c>
      <c r="F19" s="50" t="s">
        <v>69</v>
      </c>
      <c r="G19" s="51">
        <f t="shared" si="0"/>
        <v>1650</v>
      </c>
      <c r="H19" s="52">
        <v>55</v>
      </c>
      <c r="I19" s="141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61"/>
    </row>
    <row r="20" spans="2:20" ht="24" customHeight="1" x14ac:dyDescent="0.3">
      <c r="B20" s="46">
        <v>14</v>
      </c>
      <c r="C20" s="47" t="s">
        <v>70</v>
      </c>
      <c r="D20" s="48">
        <v>15</v>
      </c>
      <c r="E20" s="49" t="s">
        <v>50</v>
      </c>
      <c r="F20" s="62" t="s">
        <v>71</v>
      </c>
      <c r="G20" s="51">
        <f t="shared" si="0"/>
        <v>375</v>
      </c>
      <c r="H20" s="52">
        <v>25</v>
      </c>
      <c r="I20" s="141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19</v>
      </c>
    </row>
    <row r="21" spans="2:20" ht="36.75" customHeight="1" x14ac:dyDescent="0.3">
      <c r="B21" s="46">
        <v>15</v>
      </c>
      <c r="C21" s="47" t="s">
        <v>72</v>
      </c>
      <c r="D21" s="48">
        <v>30</v>
      </c>
      <c r="E21" s="49" t="s">
        <v>50</v>
      </c>
      <c r="F21" s="63" t="s">
        <v>145</v>
      </c>
      <c r="G21" s="51">
        <f t="shared" si="0"/>
        <v>2100</v>
      </c>
      <c r="H21" s="52">
        <v>70</v>
      </c>
      <c r="I21" s="141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60" t="s">
        <v>20</v>
      </c>
    </row>
    <row r="22" spans="2:20" ht="18.75" customHeight="1" x14ac:dyDescent="0.3">
      <c r="B22" s="46">
        <v>16</v>
      </c>
      <c r="C22" s="47" t="s">
        <v>73</v>
      </c>
      <c r="D22" s="48">
        <v>40</v>
      </c>
      <c r="E22" s="49" t="s">
        <v>50</v>
      </c>
      <c r="F22" s="62" t="s">
        <v>74</v>
      </c>
      <c r="G22" s="51">
        <f t="shared" si="0"/>
        <v>680</v>
      </c>
      <c r="H22" s="52">
        <v>17</v>
      </c>
      <c r="I22" s="141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2:20" ht="18.75" customHeight="1" x14ac:dyDescent="0.3">
      <c r="B23" s="46">
        <v>17</v>
      </c>
      <c r="C23" s="47" t="s">
        <v>75</v>
      </c>
      <c r="D23" s="48">
        <v>30</v>
      </c>
      <c r="E23" s="49" t="s">
        <v>50</v>
      </c>
      <c r="F23" s="62" t="s">
        <v>76</v>
      </c>
      <c r="G23" s="51">
        <f t="shared" si="0"/>
        <v>600</v>
      </c>
      <c r="H23" s="52">
        <v>20</v>
      </c>
      <c r="I23" s="141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61"/>
    </row>
    <row r="24" spans="2:20" ht="21.75" customHeight="1" x14ac:dyDescent="0.3">
      <c r="B24" s="46">
        <v>18</v>
      </c>
      <c r="C24" s="47" t="s">
        <v>77</v>
      </c>
      <c r="D24" s="48">
        <v>50</v>
      </c>
      <c r="E24" s="49" t="s">
        <v>78</v>
      </c>
      <c r="F24" s="62" t="s">
        <v>79</v>
      </c>
      <c r="G24" s="51">
        <f t="shared" si="0"/>
        <v>1250</v>
      </c>
      <c r="H24" s="52">
        <v>25</v>
      </c>
      <c r="I24" s="141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60" t="s">
        <v>12</v>
      </c>
    </row>
    <row r="25" spans="2:20" ht="21.75" customHeight="1" x14ac:dyDescent="0.3">
      <c r="B25" s="46">
        <v>19</v>
      </c>
      <c r="C25" s="50" t="s">
        <v>80</v>
      </c>
      <c r="D25" s="48">
        <v>50</v>
      </c>
      <c r="E25" s="49" t="s">
        <v>78</v>
      </c>
      <c r="F25" s="50" t="s">
        <v>81</v>
      </c>
      <c r="G25" s="51">
        <f t="shared" si="0"/>
        <v>1250</v>
      </c>
      <c r="H25" s="52">
        <v>25</v>
      </c>
      <c r="I25" s="141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61"/>
    </row>
    <row r="26" spans="2:20" ht="21.75" customHeight="1" x14ac:dyDescent="0.3">
      <c r="B26" s="46">
        <v>20</v>
      </c>
      <c r="C26" s="47" t="s">
        <v>82</v>
      </c>
      <c r="D26" s="48">
        <v>40</v>
      </c>
      <c r="E26" s="49" t="s">
        <v>83</v>
      </c>
      <c r="F26" s="62" t="s">
        <v>84</v>
      </c>
      <c r="G26" s="51">
        <f t="shared" si="0"/>
        <v>600</v>
      </c>
      <c r="H26" s="52">
        <v>15</v>
      </c>
      <c r="I26" s="141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60" t="s">
        <v>13</v>
      </c>
    </row>
    <row r="27" spans="2:20" ht="21.75" customHeight="1" x14ac:dyDescent="0.3">
      <c r="B27" s="46">
        <v>21</v>
      </c>
      <c r="C27" s="47" t="s">
        <v>85</v>
      </c>
      <c r="D27" s="48">
        <v>80</v>
      </c>
      <c r="E27" s="49" t="s">
        <v>86</v>
      </c>
      <c r="F27" s="62" t="s">
        <v>87</v>
      </c>
      <c r="G27" s="51">
        <f t="shared" si="0"/>
        <v>1200</v>
      </c>
      <c r="H27" s="52">
        <v>15</v>
      </c>
      <c r="I27" s="141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2:20" ht="21.75" customHeight="1" x14ac:dyDescent="0.3">
      <c r="B28" s="46">
        <v>22</v>
      </c>
      <c r="C28" s="47" t="s">
        <v>85</v>
      </c>
      <c r="D28" s="48">
        <v>80</v>
      </c>
      <c r="E28" s="49" t="s">
        <v>86</v>
      </c>
      <c r="F28" s="62" t="s">
        <v>88</v>
      </c>
      <c r="G28" s="51">
        <f t="shared" si="0"/>
        <v>2000</v>
      </c>
      <c r="H28" s="52">
        <v>25</v>
      </c>
      <c r="I28" s="141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2:20" ht="21.75" customHeight="1" x14ac:dyDescent="0.3">
      <c r="B29" s="46">
        <v>23</v>
      </c>
      <c r="C29" s="47" t="s">
        <v>89</v>
      </c>
      <c r="D29" s="48">
        <v>20</v>
      </c>
      <c r="E29" s="49" t="s">
        <v>86</v>
      </c>
      <c r="F29" s="62" t="s">
        <v>90</v>
      </c>
      <c r="G29" s="51">
        <f t="shared" si="0"/>
        <v>2600</v>
      </c>
      <c r="H29" s="52">
        <v>130</v>
      </c>
      <c r="I29" s="141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2:20" ht="21.75" customHeight="1" x14ac:dyDescent="0.3">
      <c r="B30" s="46">
        <v>24</v>
      </c>
      <c r="C30" s="47" t="s">
        <v>91</v>
      </c>
      <c r="D30" s="48">
        <v>40</v>
      </c>
      <c r="E30" s="49" t="s">
        <v>86</v>
      </c>
      <c r="F30" s="62" t="s">
        <v>92</v>
      </c>
      <c r="G30" s="51">
        <f t="shared" si="0"/>
        <v>4000</v>
      </c>
      <c r="H30" s="52">
        <v>100</v>
      </c>
      <c r="I30" s="141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61"/>
    </row>
    <row r="31" spans="2:20" ht="21.75" customHeight="1" x14ac:dyDescent="0.3">
      <c r="B31" s="46">
        <v>25</v>
      </c>
      <c r="C31" s="47" t="s">
        <v>93</v>
      </c>
      <c r="D31" s="48">
        <v>15</v>
      </c>
      <c r="E31" s="49" t="s">
        <v>50</v>
      </c>
      <c r="F31" s="62" t="s">
        <v>94</v>
      </c>
      <c r="G31" s="51">
        <f t="shared" si="0"/>
        <v>1050</v>
      </c>
      <c r="H31" s="52">
        <v>70</v>
      </c>
      <c r="I31" s="141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20</v>
      </c>
    </row>
    <row r="32" spans="2:20" ht="21.75" customHeight="1" x14ac:dyDescent="0.3">
      <c r="B32" s="46">
        <v>26</v>
      </c>
      <c r="C32" s="50" t="s">
        <v>95</v>
      </c>
      <c r="D32" s="48">
        <v>50</v>
      </c>
      <c r="E32" s="49" t="s">
        <v>50</v>
      </c>
      <c r="F32" s="63" t="s">
        <v>134</v>
      </c>
      <c r="G32" s="51">
        <f t="shared" si="0"/>
        <v>1500</v>
      </c>
      <c r="H32" s="52">
        <v>30</v>
      </c>
      <c r="I32" s="141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18</v>
      </c>
    </row>
    <row r="33" spans="2:20" ht="21.75" customHeight="1" x14ac:dyDescent="0.3">
      <c r="B33" s="46">
        <v>27</v>
      </c>
      <c r="C33" s="47" t="s">
        <v>96</v>
      </c>
      <c r="D33" s="48">
        <v>60</v>
      </c>
      <c r="E33" s="49" t="s">
        <v>50</v>
      </c>
      <c r="F33" s="50" t="s">
        <v>97</v>
      </c>
      <c r="G33" s="51">
        <f t="shared" si="0"/>
        <v>300</v>
      </c>
      <c r="H33" s="52">
        <v>5</v>
      </c>
      <c r="I33" s="141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17</v>
      </c>
    </row>
    <row r="34" spans="2:20" ht="21.75" customHeight="1" x14ac:dyDescent="0.3">
      <c r="B34" s="46">
        <v>28</v>
      </c>
      <c r="C34" s="47" t="s">
        <v>98</v>
      </c>
      <c r="D34" s="48">
        <v>10</v>
      </c>
      <c r="E34" s="49" t="s">
        <v>50</v>
      </c>
      <c r="F34" s="50" t="s">
        <v>99</v>
      </c>
      <c r="G34" s="51">
        <f t="shared" si="0"/>
        <v>240</v>
      </c>
      <c r="H34" s="52">
        <v>24</v>
      </c>
      <c r="I34" s="141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22</v>
      </c>
    </row>
    <row r="35" spans="2:20" ht="37.5" customHeight="1" thickBot="1" x14ac:dyDescent="0.35">
      <c r="B35" s="64">
        <v>29</v>
      </c>
      <c r="C35" s="65" t="s">
        <v>135</v>
      </c>
      <c r="D35" s="66">
        <v>15</v>
      </c>
      <c r="E35" s="67" t="s">
        <v>50</v>
      </c>
      <c r="F35" s="65" t="s">
        <v>136</v>
      </c>
      <c r="G35" s="68">
        <f t="shared" si="0"/>
        <v>3750</v>
      </c>
      <c r="H35" s="69">
        <v>250</v>
      </c>
      <c r="I35" s="142"/>
      <c r="J35" s="70">
        <f t="shared" si="3"/>
        <v>0</v>
      </c>
      <c r="K35" s="71" t="str">
        <f t="shared" si="4"/>
        <v xml:space="preserve"> </v>
      </c>
      <c r="L35" s="72"/>
      <c r="M35" s="73"/>
      <c r="N35" s="74"/>
      <c r="O35" s="74"/>
      <c r="P35" s="75"/>
      <c r="Q35" s="75"/>
      <c r="R35" s="76"/>
      <c r="S35" s="74"/>
      <c r="T35" s="67" t="s">
        <v>20</v>
      </c>
    </row>
    <row r="36" spans="2:20" ht="18.75" customHeight="1" x14ac:dyDescent="0.3">
      <c r="B36" s="77">
        <v>30</v>
      </c>
      <c r="C36" s="78" t="s">
        <v>100</v>
      </c>
      <c r="D36" s="79">
        <v>1</v>
      </c>
      <c r="E36" s="80" t="s">
        <v>83</v>
      </c>
      <c r="F36" s="81" t="s">
        <v>101</v>
      </c>
      <c r="G36" s="82">
        <f t="shared" si="0"/>
        <v>100</v>
      </c>
      <c r="H36" s="83">
        <v>100</v>
      </c>
      <c r="I36" s="143"/>
      <c r="J36" s="84">
        <f t="shared" si="3"/>
        <v>0</v>
      </c>
      <c r="K36" s="85" t="str">
        <f t="shared" si="4"/>
        <v xml:space="preserve"> </v>
      </c>
      <c r="L36" s="58" t="s">
        <v>121</v>
      </c>
      <c r="M36" s="58" t="s">
        <v>122</v>
      </c>
      <c r="N36" s="57"/>
      <c r="O36" s="57"/>
      <c r="P36" s="86" t="s">
        <v>127</v>
      </c>
      <c r="Q36" s="86" t="s">
        <v>128</v>
      </c>
      <c r="R36" s="59" t="s">
        <v>124</v>
      </c>
      <c r="S36" s="57"/>
      <c r="T36" s="80" t="s">
        <v>12</v>
      </c>
    </row>
    <row r="37" spans="2:20" ht="39" customHeight="1" x14ac:dyDescent="0.3">
      <c r="B37" s="46">
        <v>31</v>
      </c>
      <c r="C37" s="47" t="s">
        <v>102</v>
      </c>
      <c r="D37" s="48">
        <v>1</v>
      </c>
      <c r="E37" s="49" t="s">
        <v>103</v>
      </c>
      <c r="F37" s="87" t="s">
        <v>104</v>
      </c>
      <c r="G37" s="51">
        <f t="shared" si="0"/>
        <v>45</v>
      </c>
      <c r="H37" s="52">
        <v>45</v>
      </c>
      <c r="I37" s="141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60" t="s">
        <v>14</v>
      </c>
    </row>
    <row r="38" spans="2:20" ht="18.75" customHeight="1" x14ac:dyDescent="0.3">
      <c r="B38" s="46">
        <v>32</v>
      </c>
      <c r="C38" s="47" t="s">
        <v>105</v>
      </c>
      <c r="D38" s="48">
        <v>4</v>
      </c>
      <c r="E38" s="49" t="s">
        <v>83</v>
      </c>
      <c r="F38" s="62" t="s">
        <v>106</v>
      </c>
      <c r="G38" s="51">
        <f t="shared" si="0"/>
        <v>600</v>
      </c>
      <c r="H38" s="52">
        <v>150</v>
      </c>
      <c r="I38" s="141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61"/>
    </row>
    <row r="39" spans="2:20" ht="22.5" customHeight="1" x14ac:dyDescent="0.3">
      <c r="B39" s="46">
        <v>33</v>
      </c>
      <c r="C39" s="47" t="s">
        <v>107</v>
      </c>
      <c r="D39" s="48">
        <v>3</v>
      </c>
      <c r="E39" s="49" t="s">
        <v>86</v>
      </c>
      <c r="F39" s="63" t="s">
        <v>137</v>
      </c>
      <c r="G39" s="51">
        <f t="shared" si="0"/>
        <v>300</v>
      </c>
      <c r="H39" s="52">
        <v>100</v>
      </c>
      <c r="I39" s="141"/>
      <c r="J39" s="53">
        <f t="shared" ref="J39:J51" si="5">D39*I39</f>
        <v>0</v>
      </c>
      <c r="K39" s="54" t="str">
        <f t="shared" ref="K39:K51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60" t="s">
        <v>20</v>
      </c>
    </row>
    <row r="40" spans="2:20" ht="22.5" customHeight="1" thickBot="1" x14ac:dyDescent="0.35">
      <c r="B40" s="88">
        <v>34</v>
      </c>
      <c r="C40" s="89" t="s">
        <v>108</v>
      </c>
      <c r="D40" s="90">
        <v>2</v>
      </c>
      <c r="E40" s="91" t="s">
        <v>83</v>
      </c>
      <c r="F40" s="92" t="s">
        <v>138</v>
      </c>
      <c r="G40" s="93">
        <f t="shared" si="0"/>
        <v>80</v>
      </c>
      <c r="H40" s="94">
        <v>40</v>
      </c>
      <c r="I40" s="144"/>
      <c r="J40" s="95">
        <f t="shared" si="5"/>
        <v>0</v>
      </c>
      <c r="K40" s="96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73"/>
    </row>
    <row r="41" spans="2:20" ht="39.75" customHeight="1" x14ac:dyDescent="0.3">
      <c r="B41" s="97">
        <v>35</v>
      </c>
      <c r="C41" s="98" t="s">
        <v>139</v>
      </c>
      <c r="D41" s="99">
        <v>240</v>
      </c>
      <c r="E41" s="100" t="s">
        <v>50</v>
      </c>
      <c r="F41" s="98" t="s">
        <v>143</v>
      </c>
      <c r="G41" s="101">
        <f t="shared" si="0"/>
        <v>1200</v>
      </c>
      <c r="H41" s="102">
        <v>5</v>
      </c>
      <c r="I41" s="145"/>
      <c r="J41" s="103">
        <f t="shared" si="5"/>
        <v>0</v>
      </c>
      <c r="K41" s="104" t="str">
        <f t="shared" si="6"/>
        <v xml:space="preserve"> </v>
      </c>
      <c r="L41" s="105" t="s">
        <v>123</v>
      </c>
      <c r="M41" s="105" t="s">
        <v>122</v>
      </c>
      <c r="N41" s="106"/>
      <c r="O41" s="106"/>
      <c r="P41" s="107" t="s">
        <v>129</v>
      </c>
      <c r="Q41" s="107" t="s">
        <v>130</v>
      </c>
      <c r="R41" s="108" t="s">
        <v>124</v>
      </c>
      <c r="S41" s="106"/>
      <c r="T41" s="109" t="s">
        <v>26</v>
      </c>
    </row>
    <row r="42" spans="2:20" ht="37.5" customHeight="1" x14ac:dyDescent="0.3">
      <c r="B42" s="46">
        <v>36</v>
      </c>
      <c r="C42" s="63" t="s">
        <v>140</v>
      </c>
      <c r="D42" s="48">
        <v>240</v>
      </c>
      <c r="E42" s="49" t="s">
        <v>50</v>
      </c>
      <c r="F42" s="63" t="s">
        <v>143</v>
      </c>
      <c r="G42" s="51">
        <f t="shared" si="0"/>
        <v>1200</v>
      </c>
      <c r="H42" s="52">
        <v>5</v>
      </c>
      <c r="I42" s="141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56"/>
    </row>
    <row r="43" spans="2:20" ht="18.75" customHeight="1" x14ac:dyDescent="0.3">
      <c r="B43" s="46">
        <v>37</v>
      </c>
      <c r="C43" s="63" t="s">
        <v>141</v>
      </c>
      <c r="D43" s="48">
        <v>160</v>
      </c>
      <c r="E43" s="49" t="s">
        <v>50</v>
      </c>
      <c r="F43" s="63" t="s">
        <v>144</v>
      </c>
      <c r="G43" s="51">
        <f t="shared" si="0"/>
        <v>720</v>
      </c>
      <c r="H43" s="52">
        <v>4.5</v>
      </c>
      <c r="I43" s="141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56"/>
    </row>
    <row r="44" spans="2:20" ht="24.75" customHeight="1" thickBot="1" x14ac:dyDescent="0.35">
      <c r="B44" s="64">
        <v>38</v>
      </c>
      <c r="C44" s="65" t="s">
        <v>142</v>
      </c>
      <c r="D44" s="66">
        <v>160</v>
      </c>
      <c r="E44" s="67" t="s">
        <v>50</v>
      </c>
      <c r="F44" s="65" t="s">
        <v>144</v>
      </c>
      <c r="G44" s="68">
        <f t="shared" si="0"/>
        <v>720</v>
      </c>
      <c r="H44" s="69">
        <v>4.5</v>
      </c>
      <c r="I44" s="142"/>
      <c r="J44" s="70">
        <f t="shared" si="5"/>
        <v>0</v>
      </c>
      <c r="K44" s="71" t="str">
        <f t="shared" si="6"/>
        <v xml:space="preserve"> </v>
      </c>
      <c r="L44" s="75"/>
      <c r="M44" s="75"/>
      <c r="N44" s="74"/>
      <c r="O44" s="74"/>
      <c r="P44" s="72"/>
      <c r="Q44" s="72"/>
      <c r="R44" s="76"/>
      <c r="S44" s="74"/>
      <c r="T44" s="73"/>
    </row>
    <row r="45" spans="2:20" ht="35.25" customHeight="1" x14ac:dyDescent="0.3">
      <c r="B45" s="77">
        <v>39</v>
      </c>
      <c r="C45" s="78" t="s">
        <v>58</v>
      </c>
      <c r="D45" s="79">
        <v>5</v>
      </c>
      <c r="E45" s="80" t="s">
        <v>50</v>
      </c>
      <c r="F45" s="110" t="s">
        <v>109</v>
      </c>
      <c r="G45" s="82">
        <f t="shared" si="0"/>
        <v>115</v>
      </c>
      <c r="H45" s="83">
        <v>23</v>
      </c>
      <c r="I45" s="143"/>
      <c r="J45" s="84">
        <f t="shared" si="5"/>
        <v>0</v>
      </c>
      <c r="K45" s="85" t="str">
        <f t="shared" si="6"/>
        <v xml:space="preserve"> </v>
      </c>
      <c r="L45" s="58" t="s">
        <v>121</v>
      </c>
      <c r="M45" s="58" t="s">
        <v>122</v>
      </c>
      <c r="N45" s="57"/>
      <c r="O45" s="57"/>
      <c r="P45" s="86" t="s">
        <v>131</v>
      </c>
      <c r="Q45" s="86" t="s">
        <v>132</v>
      </c>
      <c r="R45" s="59" t="s">
        <v>124</v>
      </c>
      <c r="S45" s="57"/>
      <c r="T45" s="80" t="s">
        <v>25</v>
      </c>
    </row>
    <row r="46" spans="2:20" ht="21" customHeight="1" x14ac:dyDescent="0.3">
      <c r="B46" s="46">
        <v>40</v>
      </c>
      <c r="C46" s="47" t="s">
        <v>110</v>
      </c>
      <c r="D46" s="48">
        <v>200</v>
      </c>
      <c r="E46" s="49" t="s">
        <v>50</v>
      </c>
      <c r="F46" s="62" t="s">
        <v>111</v>
      </c>
      <c r="G46" s="51">
        <f t="shared" si="0"/>
        <v>2000</v>
      </c>
      <c r="H46" s="52">
        <v>10</v>
      </c>
      <c r="I46" s="141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60" t="s">
        <v>20</v>
      </c>
    </row>
    <row r="47" spans="2:20" ht="21" customHeight="1" x14ac:dyDescent="0.3">
      <c r="B47" s="46">
        <v>41</v>
      </c>
      <c r="C47" s="47" t="s">
        <v>73</v>
      </c>
      <c r="D47" s="48">
        <v>100</v>
      </c>
      <c r="E47" s="49" t="s">
        <v>50</v>
      </c>
      <c r="F47" s="62" t="s">
        <v>112</v>
      </c>
      <c r="G47" s="51">
        <f t="shared" si="0"/>
        <v>1700</v>
      </c>
      <c r="H47" s="52">
        <v>17</v>
      </c>
      <c r="I47" s="141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56"/>
    </row>
    <row r="48" spans="2:20" ht="21" customHeight="1" x14ac:dyDescent="0.3">
      <c r="B48" s="46">
        <v>42</v>
      </c>
      <c r="C48" s="47" t="s">
        <v>113</v>
      </c>
      <c r="D48" s="48">
        <v>30</v>
      </c>
      <c r="E48" s="49" t="s">
        <v>50</v>
      </c>
      <c r="F48" s="62" t="s">
        <v>114</v>
      </c>
      <c r="G48" s="51">
        <f t="shared" si="0"/>
        <v>720</v>
      </c>
      <c r="H48" s="52">
        <v>24</v>
      </c>
      <c r="I48" s="141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56"/>
    </row>
    <row r="49" spans="2:20" ht="21" customHeight="1" x14ac:dyDescent="0.3">
      <c r="B49" s="46">
        <v>43</v>
      </c>
      <c r="C49" s="47" t="s">
        <v>115</v>
      </c>
      <c r="D49" s="48">
        <v>20</v>
      </c>
      <c r="E49" s="49" t="s">
        <v>50</v>
      </c>
      <c r="F49" s="62" t="s">
        <v>116</v>
      </c>
      <c r="G49" s="51">
        <f t="shared" si="0"/>
        <v>1500</v>
      </c>
      <c r="H49" s="52">
        <v>75</v>
      </c>
      <c r="I49" s="141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56"/>
    </row>
    <row r="50" spans="2:20" ht="21" customHeight="1" x14ac:dyDescent="0.3">
      <c r="B50" s="46">
        <v>44</v>
      </c>
      <c r="C50" s="47" t="s">
        <v>117</v>
      </c>
      <c r="D50" s="48">
        <v>2</v>
      </c>
      <c r="E50" s="49" t="s">
        <v>50</v>
      </c>
      <c r="F50" s="62" t="s">
        <v>118</v>
      </c>
      <c r="G50" s="51">
        <f t="shared" si="0"/>
        <v>70</v>
      </c>
      <c r="H50" s="52">
        <v>35</v>
      </c>
      <c r="I50" s="141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61"/>
    </row>
    <row r="51" spans="2:20" ht="21" customHeight="1" thickBot="1" x14ac:dyDescent="0.35">
      <c r="B51" s="111">
        <v>45</v>
      </c>
      <c r="C51" s="112" t="s">
        <v>119</v>
      </c>
      <c r="D51" s="113">
        <v>3</v>
      </c>
      <c r="E51" s="114" t="s">
        <v>83</v>
      </c>
      <c r="F51" s="115" t="s">
        <v>120</v>
      </c>
      <c r="G51" s="116">
        <f t="shared" si="0"/>
        <v>195</v>
      </c>
      <c r="H51" s="117">
        <v>65</v>
      </c>
      <c r="I51" s="146"/>
      <c r="J51" s="118">
        <f t="shared" si="5"/>
        <v>0</v>
      </c>
      <c r="K51" s="119" t="str">
        <f t="shared" si="6"/>
        <v xml:space="preserve"> </v>
      </c>
      <c r="L51" s="120"/>
      <c r="M51" s="120"/>
      <c r="N51" s="121"/>
      <c r="O51" s="121"/>
      <c r="P51" s="122"/>
      <c r="Q51" s="122"/>
      <c r="R51" s="123"/>
      <c r="S51" s="121"/>
      <c r="T51" s="114" t="s">
        <v>12</v>
      </c>
    </row>
    <row r="52" spans="2:20" ht="13.5" customHeight="1" thickTop="1" thickBot="1" x14ac:dyDescent="0.35">
      <c r="C52" s="1"/>
      <c r="D52" s="1"/>
      <c r="E52" s="1"/>
      <c r="F52" s="1"/>
      <c r="G52" s="1"/>
      <c r="J52" s="124"/>
    </row>
    <row r="53" spans="2:20" ht="60.75" customHeight="1" thickTop="1" thickBot="1" x14ac:dyDescent="0.35">
      <c r="B53" s="125" t="s">
        <v>9</v>
      </c>
      <c r="C53" s="126"/>
      <c r="D53" s="126"/>
      <c r="E53" s="126"/>
      <c r="F53" s="126"/>
      <c r="G53" s="127"/>
      <c r="H53" s="128" t="s">
        <v>10</v>
      </c>
      <c r="I53" s="129" t="s">
        <v>11</v>
      </c>
      <c r="J53" s="130"/>
      <c r="K53" s="131"/>
      <c r="L53" s="24"/>
      <c r="M53" s="24"/>
      <c r="N53" s="24"/>
      <c r="O53" s="24"/>
      <c r="P53" s="24"/>
      <c r="Q53" s="24"/>
      <c r="R53" s="24"/>
      <c r="S53" s="24"/>
      <c r="T53" s="132"/>
    </row>
    <row r="54" spans="2:20" ht="33" customHeight="1" thickTop="1" thickBot="1" x14ac:dyDescent="0.35">
      <c r="B54" s="133" t="s">
        <v>38</v>
      </c>
      <c r="C54" s="133"/>
      <c r="D54" s="133"/>
      <c r="E54" s="133"/>
      <c r="F54" s="133"/>
      <c r="G54" s="134"/>
      <c r="H54" s="135">
        <f>SUM(G7:G51)</f>
        <v>132460</v>
      </c>
      <c r="I54" s="136">
        <f>SUM(J7:J51)</f>
        <v>0</v>
      </c>
      <c r="J54" s="137"/>
      <c r="K54" s="138"/>
    </row>
    <row r="55" spans="2:20" ht="14.25" customHeight="1" thickTop="1" x14ac:dyDescent="0.3"/>
    <row r="56" spans="2:20" ht="14.25" customHeight="1" x14ac:dyDescent="0.3"/>
    <row r="57" spans="2:20" ht="14.25" customHeight="1" x14ac:dyDescent="0.3"/>
    <row r="58" spans="2:20" ht="14.25" customHeight="1" x14ac:dyDescent="0.3"/>
    <row r="59" spans="2:20" ht="14.25" customHeight="1" x14ac:dyDescent="0.3"/>
    <row r="60" spans="2:20" ht="14.25" customHeight="1" x14ac:dyDescent="0.3"/>
    <row r="61" spans="2:20" ht="14.25" customHeight="1" x14ac:dyDescent="0.3"/>
    <row r="62" spans="2:20" ht="14.25" customHeight="1" x14ac:dyDescent="0.3"/>
    <row r="63" spans="2:20" ht="14.25" customHeight="1" x14ac:dyDescent="0.3"/>
    <row r="64" spans="2:20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</sheetData>
  <sheetProtection algorithmName="SHA-512" hashValue="Vk39M2enUpp02nT1tYbDsIpErDnKEpLto9ZRMgfUYiJKCxgcZZbtoMUibHy2ocPcI1ZUySYaDm68TjSh122bCw==" saltValue="J6xVcEvDQI4o/o64MgzvLQ==" spinCount="100000" sheet="1" objects="1" scenarios="1"/>
  <mergeCells count="51">
    <mergeCell ref="B54:F54"/>
    <mergeCell ref="I54:K54"/>
    <mergeCell ref="B1:D1"/>
    <mergeCell ref="B53:F53"/>
    <mergeCell ref="I53:K53"/>
    <mergeCell ref="I2:J2"/>
    <mergeCell ref="I3:R3"/>
    <mergeCell ref="P7:P35"/>
    <mergeCell ref="L7:L35"/>
    <mergeCell ref="M7:M35"/>
    <mergeCell ref="N7:N35"/>
    <mergeCell ref="O7:O35"/>
    <mergeCell ref="R36:R40"/>
    <mergeCell ref="R41:R44"/>
    <mergeCell ref="R45:R51"/>
    <mergeCell ref="P45:P51"/>
    <mergeCell ref="R7:R35"/>
    <mergeCell ref="S7:S35"/>
    <mergeCell ref="Q7:Q35"/>
    <mergeCell ref="T24:T25"/>
    <mergeCell ref="T21:T23"/>
    <mergeCell ref="T17:T19"/>
    <mergeCell ref="T15:T16"/>
    <mergeCell ref="T12:T13"/>
    <mergeCell ref="T10:T11"/>
    <mergeCell ref="T8:T9"/>
    <mergeCell ref="S36:S40"/>
    <mergeCell ref="S41:S44"/>
    <mergeCell ref="S45:S51"/>
    <mergeCell ref="Q36:Q40"/>
    <mergeCell ref="Q41:Q44"/>
    <mergeCell ref="Q45:Q51"/>
    <mergeCell ref="P41:P44"/>
    <mergeCell ref="P36:P40"/>
    <mergeCell ref="L36:L40"/>
    <mergeCell ref="L41:L44"/>
    <mergeCell ref="L45:L51"/>
    <mergeCell ref="M45:M51"/>
    <mergeCell ref="M41:M44"/>
    <mergeCell ref="M36:M40"/>
    <mergeCell ref="N36:N40"/>
    <mergeCell ref="N41:N44"/>
    <mergeCell ref="N45:N51"/>
    <mergeCell ref="O36:O40"/>
    <mergeCell ref="O41:O44"/>
    <mergeCell ref="O45:O51"/>
    <mergeCell ref="T41:T44"/>
    <mergeCell ref="T46:T50"/>
    <mergeCell ref="T37:T38"/>
    <mergeCell ref="T39:T40"/>
    <mergeCell ref="T26:T30"/>
  </mergeCells>
  <conditionalFormatting sqref="B7:B51 D7:D51">
    <cfRule type="containsBlanks" dxfId="6" priority="45">
      <formula>LEN(TRIM(B7))=0</formula>
    </cfRule>
  </conditionalFormatting>
  <conditionalFormatting sqref="B7:B51">
    <cfRule type="cellIs" dxfId="5" priority="39" operator="greaterThanOrEqual">
      <formula>1</formula>
    </cfRule>
  </conditionalFormatting>
  <conditionalFormatting sqref="I7:I51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51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T51 T45:T46 T41 T39 T31:T37 T26 T24 T20:T21 T17 T14:T15 T10 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2024-03-18T09:15:58Z</cp:lastPrinted>
  <dcterms:created xsi:type="dcterms:W3CDTF">2014-03-05T12:43:32Z</dcterms:created>
  <dcterms:modified xsi:type="dcterms:W3CDTF">2024-03-18T09:46:27Z</dcterms:modified>
</cp:coreProperties>
</file>